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T-4031VISIONX\Desktop\MAPA DE RIESGOS\"/>
    </mc:Choice>
  </mc:AlternateContent>
  <xr:revisionPtr revIDLastSave="0" documentId="8_{E3AA3FBB-7326-4C59-98F3-34BC6ABDA7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PA FINAL" sheetId="6" r:id="rId1"/>
    <sheet name="MATRIZ" sheetId="7" r:id="rId2"/>
  </sheets>
  <externalReferences>
    <externalReference r:id="rId3"/>
  </externalReferences>
  <definedNames>
    <definedName name="tipo">'[1]Riesgos de corrupcion'!$O$4:$O$6</definedName>
  </definedNames>
  <calcPr calcId="191029"/>
  <extLst>
    <ext uri="GoogleSheetsCustomDataVersion2">
      <go:sheetsCustomData xmlns:go="http://customooxmlschemas.google.com/" r:id="rId8" roundtripDataChecksum="K3n2VtAJC86P+IaXrOZxtL4/f0Oa5rA1o9E9b5/jwyg="/>
    </ext>
  </extLst>
</workbook>
</file>

<file path=xl/calcChain.xml><?xml version="1.0" encoding="utf-8"?>
<calcChain xmlns="http://schemas.openxmlformats.org/spreadsheetml/2006/main">
  <c r="H6" i="7" l="1"/>
  <c r="H7" i="7"/>
  <c r="H8" i="7"/>
  <c r="H9" i="7"/>
  <c r="H5" i="7"/>
  <c r="G6" i="7"/>
  <c r="G7" i="7"/>
  <c r="G8" i="7"/>
  <c r="G9" i="7"/>
  <c r="G5" i="7"/>
  <c r="F6" i="7"/>
  <c r="F7" i="7"/>
  <c r="F8" i="7"/>
  <c r="F9" i="7"/>
  <c r="F5" i="7"/>
  <c r="E6" i="7"/>
  <c r="E7" i="7"/>
  <c r="E8" i="7"/>
  <c r="E9" i="7"/>
  <c r="E5" i="7"/>
  <c r="D6" i="7"/>
  <c r="D7" i="7"/>
  <c r="D8" i="7"/>
  <c r="D9" i="7"/>
  <c r="D5" i="7"/>
  <c r="I7" i="6" l="1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6" i="6"/>
</calcChain>
</file>

<file path=xl/sharedStrings.xml><?xml version="1.0" encoding="utf-8"?>
<sst xmlns="http://schemas.openxmlformats.org/spreadsheetml/2006/main" count="315" uniqueCount="149">
  <si>
    <t>PROBABILIDAD</t>
  </si>
  <si>
    <t>IMPACTO</t>
  </si>
  <si>
    <t>Realizar monitoreo sistemático</t>
  </si>
  <si>
    <t>Evitar</t>
  </si>
  <si>
    <t>Indicadores, Formatos, RIPS, SICAPS</t>
  </si>
  <si>
    <t>Toma oportuna de temperatura con registros, mantenimiento de equipos, plan de emergencia.</t>
  </si>
  <si>
    <t>Existen equipos únicos que en caso de dañarse ocasionan interrupciones en el normal funcionamiento del proceso.</t>
  </si>
  <si>
    <t>Cronograma de mantenimiento de equipos biomédicos,        hojas de vida de equipos biomédicos,        formato de solicitud de mantenimiento</t>
  </si>
  <si>
    <t>Seguimiento al mantenimiento preventivo de acuerdo a la hoja de vida de los equipos</t>
  </si>
  <si>
    <t>Personal de reemplazo del laboratorio que no cuenta con las características necesarias para el cargo.</t>
  </si>
  <si>
    <t>REGISTRO DE NO CONFORMES                               MANUAL DE TECNICAS Y PROCEDIMIENTOS  INDICADORES DEL PROCESO</t>
  </si>
  <si>
    <t>Solicitar a Recurso Humano Capacitación de Personal para el Proceso de Laboratorio INDUCCION AL CARGO</t>
  </si>
  <si>
    <t>Guías medicas</t>
  </si>
  <si>
    <t>La alimentación de los usuarios hospitalizados la suministra un restaurante común sin conocimientos en dietas hospitalarias</t>
  </si>
  <si>
    <t>Urgencias</t>
  </si>
  <si>
    <t>Entrega del formato Rips al facturar atención</t>
  </si>
  <si>
    <t>Sensibilizar al personal de facturación en horario no hábil y los médicos sobre importancia de los Rips</t>
  </si>
  <si>
    <t>Fichas epidemiológicas disponibles en los servicios</t>
  </si>
  <si>
    <t>Sensibilizar al personal médico y de enfermería sobre importancia de diligenciar las fichas</t>
  </si>
  <si>
    <t>El HSM dispone solo de una ambulancia para la remisión de los usuarios.</t>
  </si>
  <si>
    <t>tener personal de SIAU con herramientas definidas para orientar e informar</t>
  </si>
  <si>
    <t>software y personal para facturar</t>
  </si>
  <si>
    <t>Establecer estrategias que mejoren el proceso de facturación</t>
  </si>
  <si>
    <t xml:space="preserve"> Faltan recursos para brindar bienestar y  estimulos al personal de la institucion</t>
  </si>
  <si>
    <t>Se deben dar de baja alunos equipos que se consideran obsoletos y remplazarlos por unos nuevos con tegnologia apropiada</t>
  </si>
  <si>
    <t>Sitio inadecuado de almacenamiento de residuos hospitalarios</t>
  </si>
  <si>
    <t>Posible ausencia de canales de comunicación a nivel directivo efectivos</t>
  </si>
  <si>
    <t>Posibles Deficiencias en el manejo documental y de archivo</t>
  </si>
  <si>
    <t>Posibles sistemas de información susceptibles de manipulación o adulteración</t>
  </si>
  <si>
    <t xml:space="preserve">Revisión  periódica de los estados de cartera y cobros vía telefónica , por escrito y  cobros coactivos </t>
  </si>
  <si>
    <t>Proceso</t>
  </si>
  <si>
    <t>Tratamiento</t>
  </si>
  <si>
    <t>Tipo</t>
  </si>
  <si>
    <t>Operativo</t>
  </si>
  <si>
    <t>Procesos</t>
  </si>
  <si>
    <t>Riesgo</t>
  </si>
  <si>
    <t>Clasificación</t>
  </si>
  <si>
    <t>Periodicidad</t>
  </si>
  <si>
    <t>Controles</t>
  </si>
  <si>
    <t>Acciones</t>
  </si>
  <si>
    <t xml:space="preserve">Gestion  </t>
  </si>
  <si>
    <t>Probabilidad</t>
  </si>
  <si>
    <t xml:space="preserve">Reducir - mitigar </t>
  </si>
  <si>
    <t>No aplica</t>
  </si>
  <si>
    <t xml:space="preserve">Plan de desarrollo
Politica de calidad
Indicadores de calidad
</t>
  </si>
  <si>
    <t>Sub Proceso</t>
  </si>
  <si>
    <t>Control y Evaluacion</t>
  </si>
  <si>
    <t xml:space="preserve"> Posibilidad que no se realize control y evaluación   a cada uno de los procesos y las actividades que cada uno desarrolla por parte del proceso de Control y evaluacion</t>
  </si>
  <si>
    <t>Mensual</t>
  </si>
  <si>
    <t>Posibilidad de que no se   realice control documental.</t>
  </si>
  <si>
    <t>Tipo de Preoceso</t>
  </si>
  <si>
    <t>Evaluacion</t>
  </si>
  <si>
    <t>Posibilidad de falta de adherencia a guías en el desarrollo de actividades de Promoción y Prevención en Salud</t>
  </si>
  <si>
    <t xml:space="preserve">Asistenciales </t>
  </si>
  <si>
    <t xml:space="preserve">Seguridad del paciente </t>
  </si>
  <si>
    <t xml:space="preserve">Guias
Medicion de adherencia de guias </t>
  </si>
  <si>
    <t xml:space="preserve">Misionales </t>
  </si>
  <si>
    <t>Consulta Externa</t>
  </si>
  <si>
    <t>Posibilidad de digitar facturación del área rural con errores en la codificación según el procedimiento ejecutado.</t>
  </si>
  <si>
    <t>Validar de RIPS mensualmente
Realizar monitoreo sistemático</t>
  </si>
  <si>
    <t>Posibilidad de se realice un  inadecuado control en la toma de temperatura de la nevera y daño en los equipos o termómetros que garantizan los parámetros normales de conservación del biológico.</t>
  </si>
  <si>
    <t xml:space="preserve">Salud Publica </t>
  </si>
  <si>
    <t>Capacitar al personal en red de frio 
Seguimiento al proceso de red de frio por parte del ingeniero biomedico.</t>
  </si>
  <si>
    <t>Laboratorio</t>
  </si>
  <si>
    <t>Clinicos</t>
  </si>
  <si>
    <t>Actualizar equipos del laboratorio</t>
  </si>
  <si>
    <t>No se cuenta con el equipo automatizado para el área de laboratorio</t>
  </si>
  <si>
    <t>Error Humano</t>
  </si>
  <si>
    <t xml:space="preserve">Odontologia </t>
  </si>
  <si>
    <t xml:space="preserve">La  Falta de adherencia a Guías y Procedimientos </t>
  </si>
  <si>
    <t>Posiblidad de incumplir con la  Oportunidad de la asignación de citas y esta sea mayor a 3 días</t>
  </si>
  <si>
    <t>Indicador de oportunidad en odontologia</t>
  </si>
  <si>
    <t>Ampliar agenda</t>
  </si>
  <si>
    <t>Las habitaciones  no cuentan con timbre de llamado del usuario</t>
  </si>
  <si>
    <t>Hospitalizacion</t>
  </si>
  <si>
    <t>Política y programa de seguridad del paciente</t>
  </si>
  <si>
    <t>Instalar timbre de llamado en las habitaciones</t>
  </si>
  <si>
    <t xml:space="preserve">Posibilidad de el  medico que sale de turno evoluciona solo al usuario, no se realiza la revista medica con el medico que recibe el turno. </t>
  </si>
  <si>
    <t xml:space="preserve">Realizar monitoreo al cambio de turno </t>
  </si>
  <si>
    <t>Gestion</t>
  </si>
  <si>
    <t xml:space="preserve">Procedimiento de administracion de medicamentos </t>
  </si>
  <si>
    <t xml:space="preserve">Realizar monitoreo a la administracion de alimentos </t>
  </si>
  <si>
    <t>Posibilidad de que el  personal de enfermería realize los procedimientos sin tener en cuenta las guías medicas</t>
  </si>
  <si>
    <t>Guias y procedimientos medicos</t>
  </si>
  <si>
    <t xml:space="preserve">Realizar medicion de la adherencia a guias y procedimientos </t>
  </si>
  <si>
    <t>Posibiliadad de omisión en diligenciamiento de Rips por parte de los médicos y auxiliares de informacion</t>
  </si>
  <si>
    <t>Posibilidad de omisión en diligenciamiento de fichas epidemiológicas por parte de los médicos</t>
  </si>
  <si>
    <t>Política y programa de seguridad del paciente. 
Rondas de seguridad</t>
  </si>
  <si>
    <t xml:space="preserve">Capacitar a los médicos en tema Clasificación del Triage.
Reforzar conocimientos en guias clinicas </t>
  </si>
  <si>
    <t xml:space="preserve">Posibilidad de   orientar mal  o  suministrar información errada al usuario y su familia </t>
  </si>
  <si>
    <t>SIAU</t>
  </si>
  <si>
    <t>Posibilidad que en el proceso de facturación se demore por errores en la facturación.</t>
  </si>
  <si>
    <t xml:space="preserve">Posibilidad de no realizar encuestas de satisfacción </t>
  </si>
  <si>
    <t xml:space="preserve">Formato de encuesta de satisfacción, apertura de buzón.
Informe de encuestas de satisfacion </t>
  </si>
  <si>
    <t>Seguimiento al cumplimiento de realizar las encuestas de satisfacion</t>
  </si>
  <si>
    <t>Posibilidad de no contestar oportunamente  peticiones, quejas y reclamos.</t>
  </si>
  <si>
    <t>Informe de PQRS</t>
  </si>
  <si>
    <t xml:space="preserve">Seguimiento al indicador de respuesta oportuna </t>
  </si>
  <si>
    <t>Atencion Integral al Usuario</t>
  </si>
  <si>
    <t>Gestion de Recursos Humanos</t>
  </si>
  <si>
    <t xml:space="preserve">Posibilidad de no utilizacion de los elementos de proteccion personal por parte de los colaboradores de las diferentes  areas del Hospital Santa Margarita </t>
  </si>
  <si>
    <t>Manual  y guias de proteccion personal (Bioseguridad)</t>
  </si>
  <si>
    <t>Capacitar en el manual de bioseguridad para areas hospitalarias  Seguimiento al uso de elementos de proteccion personal y la aplicación  del manual</t>
  </si>
  <si>
    <t xml:space="preserve">Falta  Fortalecer  las actividades de induccion , reinducción  generales y especificas  teniendo  en cuenta las competencias  </t>
  </si>
  <si>
    <t xml:space="preserve">Protocolo de Induccion y reinduccion  Plan de capacitacion  por procesos. </t>
  </si>
  <si>
    <t>Evaluacion de desempeño
Evaluacion de la induccion y reinduccion</t>
  </si>
  <si>
    <t xml:space="preserve">Relaciones Laborales </t>
  </si>
  <si>
    <t xml:space="preserve">Comité de bienestar laboral </t>
  </si>
  <si>
    <t>Seguimientos a las actividades de bienestar laboral</t>
  </si>
  <si>
    <t xml:space="preserve">Plan de Mantenimiento </t>
  </si>
  <si>
    <t>Implementar un sistema integrado de documentacion</t>
  </si>
  <si>
    <t xml:space="preserve">Pan de gention integral de residuos generados en la atencion en salud y otras actividades </t>
  </si>
  <si>
    <t xml:space="preserve">Adecuacion del lugar donde se almacenan los residuos </t>
  </si>
  <si>
    <t xml:space="preserve">Inventario de medocamentos </t>
  </si>
  <si>
    <t xml:space="preserve">Posibilidad de falta de insumos en el almacen </t>
  </si>
  <si>
    <t>Inventario de almacen</t>
  </si>
  <si>
    <t>Realizar seguimiento al stock del almacen</t>
  </si>
  <si>
    <t>Realizar seguimiento al stock del medicamentos</t>
  </si>
  <si>
    <t>Gestion estractegica</t>
  </si>
  <si>
    <t xml:space="preserve">Tablas de retencion documental </t>
  </si>
  <si>
    <t xml:space="preserve">Seguimiento al manejo de documentacion </t>
  </si>
  <si>
    <t>Posibilidad de no radicar oportunamente las facturas</t>
  </si>
  <si>
    <t>Plataforma de radicacion</t>
  </si>
  <si>
    <t>Posibilidad de entrega de medicamentos Inoportuna del proveedor y falta de pago por parte del Hospital</t>
  </si>
  <si>
    <t>Farmacia</t>
  </si>
  <si>
    <t>Gestion de la informacion</t>
  </si>
  <si>
    <t xml:space="preserve">Compras </t>
  </si>
  <si>
    <t>GESTION DE INFORMACION, BIENES Y SERVICIOS</t>
  </si>
  <si>
    <t xml:space="preserve">GESTION DEL AMBIENTE FISICO </t>
  </si>
  <si>
    <t>Apoyo</t>
  </si>
  <si>
    <t>Gestion de mejoramiento continuo</t>
  </si>
  <si>
    <t>posibilidad de no cumplimiento en auditoria internas programadas</t>
  </si>
  <si>
    <t>Indicador de auditorias programadas</t>
  </si>
  <si>
    <t xml:space="preserve">Seguimiento a auditorias </t>
  </si>
  <si>
    <t>Posibilidad de no cumplimiento con el PAMEC</t>
  </si>
  <si>
    <t>Comité de mejora continua</t>
  </si>
  <si>
    <t>Seguimiento a la ejecucion programas del PAMEC</t>
  </si>
  <si>
    <t>Estrategicos</t>
  </si>
  <si>
    <t>Posibilidad de Complicación de usuarios por atención inoportuna.</t>
  </si>
  <si>
    <t>Impacto</t>
  </si>
  <si>
    <t>Zona de riesgo</t>
  </si>
  <si>
    <t>Posibilidad de  se retrasar la presentación de la información.</t>
  </si>
  <si>
    <t xml:space="preserve">MAPA DE RIESGOS </t>
  </si>
  <si>
    <t>10.44-17</t>
  </si>
  <si>
    <t xml:space="preserve">Version </t>
  </si>
  <si>
    <t xml:space="preserve">Fecha de Actualizacion </t>
  </si>
  <si>
    <t>Codigo</t>
  </si>
  <si>
    <t>GMC-for-001</t>
  </si>
  <si>
    <t>MAPA DE RIESGO POR ZONA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</si>
</sst>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 tint="0.249977111117893"/>
      <name val="Arial Narrow"/>
      <family val="2"/>
    </font>
    <font>
      <sz val="26"/>
      <color theme="1"/>
      <name val="Arial"/>
      <family val="2"/>
    </font>
    <font>
      <sz val="28"/>
      <color theme="1"/>
      <name val="Arial"/>
      <family val="2"/>
    </font>
    <font>
      <b/>
      <sz val="12"/>
      <color theme="1" tint="0.249977111117893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left" vertical="top"/>
    </xf>
    <xf numFmtId="14" fontId="8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541564</xdr:colOff>
      <xdr:row>34</xdr:row>
      <xdr:rowOff>492579</xdr:rowOff>
    </xdr:from>
    <xdr:to>
      <xdr:col>22</xdr:col>
      <xdr:colOff>151410</xdr:colOff>
      <xdr:row>38</xdr:row>
      <xdr:rowOff>245235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C6D852-04BC-4276-B4BB-A9096C529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25457" y="37830579"/>
          <a:ext cx="2657846" cy="2191056"/>
        </a:xfrm>
        <a:prstGeom prst="rect">
          <a:avLst/>
        </a:prstGeom>
      </xdr:spPr>
    </xdr:pic>
    <xdr:clientData/>
  </xdr:twoCellAnchor>
  <xdr:twoCellAnchor editAs="oneCell">
    <xdr:from>
      <xdr:col>16</xdr:col>
      <xdr:colOff>713014</xdr:colOff>
      <xdr:row>38</xdr:row>
      <xdr:rowOff>122465</xdr:rowOff>
    </xdr:from>
    <xdr:to>
      <xdr:col>21</xdr:col>
      <xdr:colOff>370598</xdr:colOff>
      <xdr:row>47</xdr:row>
      <xdr:rowOff>180048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4B796DE-A946-42C1-833E-5652ACB86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272907" y="40698965"/>
          <a:ext cx="3467584" cy="3105583"/>
        </a:xfrm>
        <a:prstGeom prst="rect">
          <a:avLst/>
        </a:prstGeom>
      </xdr:spPr>
    </xdr:pic>
    <xdr:clientData/>
  </xdr:twoCellAnchor>
  <xdr:twoCellAnchor editAs="oneCell">
    <xdr:from>
      <xdr:col>0</xdr:col>
      <xdr:colOff>369093</xdr:colOff>
      <xdr:row>0</xdr:row>
      <xdr:rowOff>107155</xdr:rowOff>
    </xdr:from>
    <xdr:to>
      <xdr:col>1</xdr:col>
      <xdr:colOff>1370405</xdr:colOff>
      <xdr:row>2</xdr:row>
      <xdr:rowOff>190498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9B2000C-A58F-4C22-BA48-918AE9766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93" y="107155"/>
          <a:ext cx="3525437" cy="7500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usuario\AppData\Local\Microsoft\Windows\Temporary%20Internet%20Files\Content.IE5\6ZUPDALC\MATRIZ%20DE%20RIES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sgos de corrupc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9C0B5-AE6A-4095-BCAC-CAE51272A2E3}">
  <dimension ref="A1:AB208"/>
  <sheetViews>
    <sheetView tabSelected="1" zoomScale="80" zoomScaleNormal="80" workbookViewId="0">
      <pane ySplit="5" topLeftCell="A6" activePane="bottomLeft" state="frozen"/>
      <selection pane="bottomLeft" activeCell="G6" sqref="G6"/>
    </sheetView>
  </sheetViews>
  <sheetFormatPr baseColWidth="10" defaultRowHeight="15" x14ac:dyDescent="0.25"/>
  <cols>
    <col min="1" max="1" width="37.85546875" customWidth="1"/>
    <col min="2" max="2" width="29.140625" customWidth="1"/>
    <col min="3" max="3" width="23.5703125" customWidth="1"/>
    <col min="4" max="4" width="40" customWidth="1"/>
    <col min="5" max="5" width="18.28515625" customWidth="1"/>
    <col min="6" max="7" width="16.140625" customWidth="1"/>
    <col min="8" max="8" width="13.7109375" customWidth="1"/>
    <col min="9" max="9" width="16.5703125" customWidth="1"/>
    <col min="10" max="10" width="19.140625" customWidth="1"/>
    <col min="11" max="11" width="16.85546875" customWidth="1"/>
    <col min="12" max="12" width="32.28515625" customWidth="1"/>
    <col min="13" max="13" width="34.28515625" customWidth="1"/>
  </cols>
  <sheetData>
    <row r="1" spans="1:28" ht="25.5" customHeight="1" x14ac:dyDescent="0.25">
      <c r="A1" s="14"/>
      <c r="B1" s="14"/>
      <c r="C1" s="22" t="s">
        <v>142</v>
      </c>
      <c r="D1" s="22"/>
      <c r="E1" s="22"/>
      <c r="F1" s="22"/>
      <c r="G1" s="22"/>
      <c r="H1" s="22"/>
      <c r="I1" s="22"/>
      <c r="J1" s="22"/>
      <c r="K1" s="21" t="s">
        <v>146</v>
      </c>
      <c r="L1" s="21"/>
      <c r="M1" s="15" t="s">
        <v>147</v>
      </c>
    </row>
    <row r="2" spans="1:28" ht="27" customHeight="1" x14ac:dyDescent="0.25">
      <c r="A2" s="14"/>
      <c r="B2" s="14"/>
      <c r="C2" s="22"/>
      <c r="D2" s="22"/>
      <c r="E2" s="22"/>
      <c r="F2" s="22"/>
      <c r="G2" s="22"/>
      <c r="H2" s="22"/>
      <c r="I2" s="22"/>
      <c r="J2" s="22"/>
      <c r="K2" s="21" t="s">
        <v>144</v>
      </c>
      <c r="L2" s="21"/>
      <c r="M2" s="15">
        <v>1</v>
      </c>
    </row>
    <row r="3" spans="1:28" ht="27.75" customHeight="1" x14ac:dyDescent="0.25">
      <c r="A3" s="14"/>
      <c r="B3" s="14"/>
      <c r="C3" s="22"/>
      <c r="D3" s="22"/>
      <c r="E3" s="22"/>
      <c r="F3" s="22"/>
      <c r="G3" s="22"/>
      <c r="H3" s="22"/>
      <c r="I3" s="22"/>
      <c r="J3" s="22"/>
      <c r="K3" s="21" t="s">
        <v>145</v>
      </c>
      <c r="L3" s="21"/>
      <c r="M3" s="16">
        <v>45681</v>
      </c>
    </row>
    <row r="4" spans="1:28" ht="16.5" customHeight="1" x14ac:dyDescent="0.25">
      <c r="A4" s="13" t="s">
        <v>143</v>
      </c>
      <c r="E4" s="12"/>
      <c r="F4" s="12"/>
      <c r="G4" s="12"/>
      <c r="H4" s="12"/>
      <c r="I4" s="12"/>
      <c r="J4" s="12"/>
      <c r="K4" s="12"/>
    </row>
    <row r="5" spans="1:28" ht="31.5" x14ac:dyDescent="0.25">
      <c r="A5" s="5" t="s">
        <v>50</v>
      </c>
      <c r="B5" s="7" t="s">
        <v>30</v>
      </c>
      <c r="C5" s="7" t="s">
        <v>45</v>
      </c>
      <c r="D5" s="7" t="s">
        <v>35</v>
      </c>
      <c r="E5" s="7" t="s">
        <v>32</v>
      </c>
      <c r="F5" s="7" t="s">
        <v>36</v>
      </c>
      <c r="G5" s="7" t="s">
        <v>41</v>
      </c>
      <c r="H5" s="7" t="s">
        <v>139</v>
      </c>
      <c r="I5" s="7" t="s">
        <v>140</v>
      </c>
      <c r="J5" s="7" t="s">
        <v>31</v>
      </c>
      <c r="K5" s="7" t="s">
        <v>37</v>
      </c>
      <c r="L5" s="7" t="s">
        <v>38</v>
      </c>
      <c r="M5" s="7" t="s">
        <v>39</v>
      </c>
    </row>
    <row r="6" spans="1:28" ht="88.5" customHeight="1" x14ac:dyDescent="0.25">
      <c r="A6" s="11" t="s">
        <v>51</v>
      </c>
      <c r="B6" s="8" t="s">
        <v>46</v>
      </c>
      <c r="C6" s="3" t="s">
        <v>46</v>
      </c>
      <c r="D6" s="3" t="s">
        <v>47</v>
      </c>
      <c r="E6" s="3" t="s">
        <v>40</v>
      </c>
      <c r="F6" s="3" t="s">
        <v>33</v>
      </c>
      <c r="G6" s="2">
        <v>3</v>
      </c>
      <c r="H6" s="2">
        <v>3</v>
      </c>
      <c r="I6" s="2">
        <f>+G6*H6</f>
        <v>9</v>
      </c>
      <c r="J6" s="3" t="s">
        <v>42</v>
      </c>
      <c r="K6" s="3" t="s">
        <v>43</v>
      </c>
      <c r="L6" s="3" t="s">
        <v>44</v>
      </c>
      <c r="M6" s="3" t="s">
        <v>2</v>
      </c>
    </row>
    <row r="7" spans="1:28" ht="46.5" customHeight="1" x14ac:dyDescent="0.25">
      <c r="A7" s="11"/>
      <c r="B7" s="8"/>
      <c r="C7" s="3" t="s">
        <v>46</v>
      </c>
      <c r="D7" s="3" t="s">
        <v>141</v>
      </c>
      <c r="E7" s="3" t="s">
        <v>40</v>
      </c>
      <c r="F7" s="3" t="s">
        <v>33</v>
      </c>
      <c r="G7" s="2">
        <v>3</v>
      </c>
      <c r="H7" s="2">
        <v>2</v>
      </c>
      <c r="I7" s="2">
        <f t="shared" ref="I7:I41" si="0">+G7*H7</f>
        <v>6</v>
      </c>
      <c r="J7" s="3" t="s">
        <v>42</v>
      </c>
      <c r="K7" s="3" t="s">
        <v>48</v>
      </c>
      <c r="L7" s="3" t="s">
        <v>44</v>
      </c>
      <c r="M7" s="3" t="s">
        <v>2</v>
      </c>
    </row>
    <row r="8" spans="1:28" ht="57" customHeight="1" x14ac:dyDescent="0.25">
      <c r="A8" s="11"/>
      <c r="B8" s="8"/>
      <c r="C8" s="3" t="s">
        <v>46</v>
      </c>
      <c r="D8" s="3" t="s">
        <v>49</v>
      </c>
      <c r="E8" s="3" t="s">
        <v>40</v>
      </c>
      <c r="F8" s="3" t="s">
        <v>33</v>
      </c>
      <c r="G8" s="2">
        <v>4</v>
      </c>
      <c r="H8" s="2">
        <v>1</v>
      </c>
      <c r="I8" s="2">
        <f t="shared" si="0"/>
        <v>4</v>
      </c>
      <c r="J8" s="3" t="s">
        <v>3</v>
      </c>
      <c r="K8" s="3" t="s">
        <v>43</v>
      </c>
      <c r="L8" s="3" t="s">
        <v>44</v>
      </c>
      <c r="M8" s="3" t="s">
        <v>2</v>
      </c>
    </row>
    <row r="9" spans="1:28" ht="55.5" customHeight="1" x14ac:dyDescent="0.25">
      <c r="A9" s="9" t="s">
        <v>56</v>
      </c>
      <c r="B9" s="8" t="s">
        <v>57</v>
      </c>
      <c r="C9" s="3" t="s">
        <v>57</v>
      </c>
      <c r="D9" s="3" t="s">
        <v>52</v>
      </c>
      <c r="E9" s="3" t="s">
        <v>53</v>
      </c>
      <c r="F9" s="3" t="s">
        <v>54</v>
      </c>
      <c r="G9" s="2">
        <v>5</v>
      </c>
      <c r="H9" s="2">
        <v>4</v>
      </c>
      <c r="I9" s="2">
        <f t="shared" si="0"/>
        <v>20</v>
      </c>
      <c r="J9" s="3" t="s">
        <v>42</v>
      </c>
      <c r="K9" s="3" t="s">
        <v>43</v>
      </c>
      <c r="L9" s="3" t="s">
        <v>55</v>
      </c>
      <c r="M9" s="3" t="s">
        <v>2</v>
      </c>
    </row>
    <row r="10" spans="1:28" ht="55.5" customHeight="1" x14ac:dyDescent="0.25">
      <c r="A10" s="9"/>
      <c r="B10" s="8"/>
      <c r="C10" s="3" t="s">
        <v>57</v>
      </c>
      <c r="D10" s="3" t="s">
        <v>70</v>
      </c>
      <c r="E10" s="3" t="s">
        <v>40</v>
      </c>
      <c r="F10" s="3" t="s">
        <v>33</v>
      </c>
      <c r="G10" s="2">
        <v>2</v>
      </c>
      <c r="H10" s="2">
        <v>4</v>
      </c>
      <c r="I10" s="2">
        <f t="shared" si="0"/>
        <v>8</v>
      </c>
      <c r="J10" s="3" t="s">
        <v>42</v>
      </c>
      <c r="K10" s="3" t="s">
        <v>48</v>
      </c>
      <c r="L10" s="3" t="s">
        <v>71</v>
      </c>
      <c r="M10" s="3" t="s">
        <v>72</v>
      </c>
    </row>
    <row r="11" spans="1:28" ht="51" customHeight="1" x14ac:dyDescent="0.25">
      <c r="A11" s="9"/>
      <c r="B11" s="8"/>
      <c r="C11" s="3" t="s">
        <v>68</v>
      </c>
      <c r="D11" s="3" t="s">
        <v>69</v>
      </c>
      <c r="E11" s="3" t="s">
        <v>53</v>
      </c>
      <c r="F11" s="3" t="s">
        <v>33</v>
      </c>
      <c r="G11" s="2">
        <v>3</v>
      </c>
      <c r="H11" s="2">
        <v>3</v>
      </c>
      <c r="I11" s="2">
        <f t="shared" si="0"/>
        <v>9</v>
      </c>
      <c r="J11" s="3" t="s">
        <v>42</v>
      </c>
      <c r="K11" s="3" t="s">
        <v>43</v>
      </c>
      <c r="L11" s="3" t="s">
        <v>55</v>
      </c>
      <c r="M11" s="3" t="s">
        <v>2</v>
      </c>
    </row>
    <row r="12" spans="1:28" ht="64.5" customHeight="1" x14ac:dyDescent="0.25">
      <c r="A12" s="9"/>
      <c r="B12" s="8" t="s">
        <v>61</v>
      </c>
      <c r="C12" s="3" t="s">
        <v>61</v>
      </c>
      <c r="D12" s="3" t="s">
        <v>58</v>
      </c>
      <c r="E12" s="3" t="s">
        <v>53</v>
      </c>
      <c r="F12" s="3" t="s">
        <v>33</v>
      </c>
      <c r="G12" s="2">
        <v>4</v>
      </c>
      <c r="H12" s="2">
        <v>2</v>
      </c>
      <c r="I12" s="2">
        <f t="shared" si="0"/>
        <v>8</v>
      </c>
      <c r="J12" s="3" t="s">
        <v>42</v>
      </c>
      <c r="K12" s="3" t="s">
        <v>43</v>
      </c>
      <c r="L12" s="3" t="s">
        <v>4</v>
      </c>
      <c r="M12" s="3" t="s">
        <v>59</v>
      </c>
    </row>
    <row r="13" spans="1:28" ht="97.5" customHeight="1" x14ac:dyDescent="0.25">
      <c r="A13" s="9"/>
      <c r="B13" s="8"/>
      <c r="C13" s="3" t="s">
        <v>61</v>
      </c>
      <c r="D13" s="3" t="s">
        <v>60</v>
      </c>
      <c r="E13" s="3" t="s">
        <v>53</v>
      </c>
      <c r="F13" s="3" t="s">
        <v>33</v>
      </c>
      <c r="G13" s="2">
        <v>3</v>
      </c>
      <c r="H13" s="2">
        <v>2</v>
      </c>
      <c r="I13" s="2">
        <f t="shared" si="0"/>
        <v>6</v>
      </c>
      <c r="J13" s="3" t="s">
        <v>3</v>
      </c>
      <c r="K13" s="3" t="s">
        <v>43</v>
      </c>
      <c r="L13" s="3" t="s">
        <v>5</v>
      </c>
      <c r="M13" s="3" t="s">
        <v>62</v>
      </c>
    </row>
    <row r="14" spans="1:28" ht="52.5" customHeight="1" x14ac:dyDescent="0.25">
      <c r="A14" s="9"/>
      <c r="B14" s="8" t="s">
        <v>63</v>
      </c>
      <c r="C14" s="3" t="s">
        <v>63</v>
      </c>
      <c r="D14" s="3" t="s">
        <v>66</v>
      </c>
      <c r="E14" s="3" t="s">
        <v>64</v>
      </c>
      <c r="F14" s="3" t="s">
        <v>33</v>
      </c>
      <c r="G14" s="2">
        <v>3</v>
      </c>
      <c r="H14" s="2">
        <v>4</v>
      </c>
      <c r="I14" s="2">
        <f t="shared" si="0"/>
        <v>12</v>
      </c>
      <c r="J14" s="3" t="s">
        <v>42</v>
      </c>
      <c r="K14" s="3" t="s">
        <v>43</v>
      </c>
      <c r="L14" s="3"/>
      <c r="M14" s="3" t="s">
        <v>65</v>
      </c>
      <c r="V14" s="1"/>
      <c r="W14" s="1"/>
      <c r="X14" s="1"/>
      <c r="Y14" s="1"/>
      <c r="Z14" s="1"/>
      <c r="AA14" s="1"/>
      <c r="AB14" s="1"/>
    </row>
    <row r="15" spans="1:28" ht="97.5" customHeight="1" x14ac:dyDescent="0.25">
      <c r="A15" s="9"/>
      <c r="B15" s="8"/>
      <c r="C15" s="3" t="s">
        <v>63</v>
      </c>
      <c r="D15" s="3" t="s">
        <v>6</v>
      </c>
      <c r="E15" s="3" t="s">
        <v>53</v>
      </c>
      <c r="F15" s="3" t="s">
        <v>33</v>
      </c>
      <c r="G15" s="2">
        <v>3</v>
      </c>
      <c r="H15" s="2">
        <v>5</v>
      </c>
      <c r="I15" s="2">
        <f t="shared" si="0"/>
        <v>15</v>
      </c>
      <c r="J15" s="3" t="s">
        <v>3</v>
      </c>
      <c r="K15" s="3" t="s">
        <v>43</v>
      </c>
      <c r="L15" s="3" t="s">
        <v>7</v>
      </c>
      <c r="M15" s="3" t="s">
        <v>8</v>
      </c>
    </row>
    <row r="16" spans="1:28" ht="117" customHeight="1" x14ac:dyDescent="0.25">
      <c r="A16" s="9"/>
      <c r="B16" s="8"/>
      <c r="C16" s="3" t="s">
        <v>63</v>
      </c>
      <c r="D16" s="3" t="s">
        <v>9</v>
      </c>
      <c r="E16" s="3" t="s">
        <v>53</v>
      </c>
      <c r="F16" s="3" t="s">
        <v>67</v>
      </c>
      <c r="G16" s="2">
        <v>1</v>
      </c>
      <c r="H16" s="2">
        <v>4</v>
      </c>
      <c r="I16" s="2">
        <f t="shared" si="0"/>
        <v>4</v>
      </c>
      <c r="J16" s="3" t="s">
        <v>3</v>
      </c>
      <c r="K16" s="3" t="s">
        <v>43</v>
      </c>
      <c r="L16" s="3" t="s">
        <v>10</v>
      </c>
      <c r="M16" s="3" t="s">
        <v>11</v>
      </c>
    </row>
    <row r="17" spans="1:13" ht="30" x14ac:dyDescent="0.25">
      <c r="A17" s="9"/>
      <c r="B17" s="8" t="s">
        <v>74</v>
      </c>
      <c r="C17" s="3" t="s">
        <v>74</v>
      </c>
      <c r="D17" s="3" t="s">
        <v>73</v>
      </c>
      <c r="E17" s="3" t="s">
        <v>64</v>
      </c>
      <c r="F17" s="3" t="s">
        <v>54</v>
      </c>
      <c r="G17" s="2">
        <v>5</v>
      </c>
      <c r="H17" s="2">
        <v>2</v>
      </c>
      <c r="I17" s="2">
        <f t="shared" si="0"/>
        <v>10</v>
      </c>
      <c r="J17" s="3" t="s">
        <v>42</v>
      </c>
      <c r="K17" s="3" t="s">
        <v>43</v>
      </c>
      <c r="L17" s="3" t="s">
        <v>75</v>
      </c>
      <c r="M17" s="3" t="s">
        <v>76</v>
      </c>
    </row>
    <row r="18" spans="1:13" ht="67.5" customHeight="1" x14ac:dyDescent="0.25">
      <c r="A18" s="9"/>
      <c r="B18" s="8"/>
      <c r="C18" s="3" t="s">
        <v>74</v>
      </c>
      <c r="D18" s="3" t="s">
        <v>77</v>
      </c>
      <c r="E18" s="3" t="s">
        <v>53</v>
      </c>
      <c r="F18" s="3" t="s">
        <v>67</v>
      </c>
      <c r="G18" s="2">
        <v>2</v>
      </c>
      <c r="H18" s="2">
        <v>3</v>
      </c>
      <c r="I18" s="2">
        <f t="shared" si="0"/>
        <v>6</v>
      </c>
      <c r="J18" s="3" t="s">
        <v>42</v>
      </c>
      <c r="K18" s="3" t="s">
        <v>43</v>
      </c>
      <c r="L18" s="3" t="s">
        <v>12</v>
      </c>
      <c r="M18" s="3" t="s">
        <v>78</v>
      </c>
    </row>
    <row r="19" spans="1:13" ht="69" customHeight="1" x14ac:dyDescent="0.25">
      <c r="A19" s="9"/>
      <c r="B19" s="8"/>
      <c r="C19" s="3" t="s">
        <v>74</v>
      </c>
      <c r="D19" s="3" t="s">
        <v>13</v>
      </c>
      <c r="E19" s="3" t="s">
        <v>53</v>
      </c>
      <c r="F19" s="3" t="s">
        <v>79</v>
      </c>
      <c r="G19" s="2">
        <v>3</v>
      </c>
      <c r="H19" s="2">
        <v>3</v>
      </c>
      <c r="I19" s="2">
        <f t="shared" si="0"/>
        <v>9</v>
      </c>
      <c r="J19" s="3" t="s">
        <v>42</v>
      </c>
      <c r="K19" s="3" t="s">
        <v>43</v>
      </c>
      <c r="L19" s="3" t="s">
        <v>80</v>
      </c>
      <c r="M19" s="3" t="s">
        <v>81</v>
      </c>
    </row>
    <row r="20" spans="1:13" ht="57" customHeight="1" x14ac:dyDescent="0.25">
      <c r="A20" s="9"/>
      <c r="B20" s="8" t="s">
        <v>14</v>
      </c>
      <c r="C20" s="6" t="s">
        <v>14</v>
      </c>
      <c r="D20" s="3" t="s">
        <v>82</v>
      </c>
      <c r="E20" s="3" t="s">
        <v>53</v>
      </c>
      <c r="F20" s="3" t="s">
        <v>67</v>
      </c>
      <c r="G20" s="2">
        <v>3</v>
      </c>
      <c r="H20" s="2">
        <v>4</v>
      </c>
      <c r="I20" s="2">
        <f t="shared" si="0"/>
        <v>12</v>
      </c>
      <c r="J20" s="3" t="s">
        <v>42</v>
      </c>
      <c r="K20" s="3" t="s">
        <v>43</v>
      </c>
      <c r="L20" s="3" t="s">
        <v>83</v>
      </c>
      <c r="M20" s="3" t="s">
        <v>84</v>
      </c>
    </row>
    <row r="21" spans="1:13" ht="88.5" customHeight="1" x14ac:dyDescent="0.25">
      <c r="A21" s="9"/>
      <c r="B21" s="8"/>
      <c r="C21" s="6" t="s">
        <v>14</v>
      </c>
      <c r="D21" s="3" t="s">
        <v>85</v>
      </c>
      <c r="E21" s="3" t="s">
        <v>40</v>
      </c>
      <c r="F21" s="3" t="s">
        <v>33</v>
      </c>
      <c r="G21" s="2">
        <v>4</v>
      </c>
      <c r="H21" s="2">
        <v>2</v>
      </c>
      <c r="I21" s="2">
        <f t="shared" si="0"/>
        <v>8</v>
      </c>
      <c r="J21" s="3" t="s">
        <v>3</v>
      </c>
      <c r="K21" s="3" t="s">
        <v>43</v>
      </c>
      <c r="L21" s="3" t="s">
        <v>15</v>
      </c>
      <c r="M21" s="3" t="s">
        <v>16</v>
      </c>
    </row>
    <row r="22" spans="1:13" ht="72" customHeight="1" x14ac:dyDescent="0.25">
      <c r="A22" s="9"/>
      <c r="B22" s="8"/>
      <c r="C22" s="6" t="s">
        <v>14</v>
      </c>
      <c r="D22" s="3" t="s">
        <v>86</v>
      </c>
      <c r="E22" s="3" t="s">
        <v>40</v>
      </c>
      <c r="F22" s="3" t="s">
        <v>33</v>
      </c>
      <c r="G22" s="2">
        <v>4</v>
      </c>
      <c r="H22" s="2">
        <v>2</v>
      </c>
      <c r="I22" s="2">
        <f t="shared" si="0"/>
        <v>8</v>
      </c>
      <c r="J22" s="3" t="s">
        <v>3</v>
      </c>
      <c r="K22" s="3" t="s">
        <v>43</v>
      </c>
      <c r="L22" s="3" t="s">
        <v>17</v>
      </c>
      <c r="M22" s="3" t="s">
        <v>18</v>
      </c>
    </row>
    <row r="23" spans="1:13" ht="75" hidden="1" customHeight="1" x14ac:dyDescent="0.25">
      <c r="A23" s="9"/>
      <c r="B23" s="8"/>
      <c r="C23" s="6" t="s">
        <v>14</v>
      </c>
      <c r="D23" s="3" t="s">
        <v>19</v>
      </c>
      <c r="E23" s="3"/>
      <c r="F23" s="3"/>
      <c r="G23" s="2"/>
      <c r="H23" s="2"/>
      <c r="I23" s="2">
        <f t="shared" si="0"/>
        <v>0</v>
      </c>
      <c r="J23" s="3"/>
      <c r="K23" s="3"/>
      <c r="L23" s="3"/>
      <c r="M23" s="3"/>
    </row>
    <row r="24" spans="1:13" ht="69.75" customHeight="1" x14ac:dyDescent="0.25">
      <c r="A24" s="9"/>
      <c r="B24" s="8"/>
      <c r="C24" s="6" t="s">
        <v>14</v>
      </c>
      <c r="D24" s="3" t="s">
        <v>138</v>
      </c>
      <c r="E24" s="3" t="s">
        <v>53</v>
      </c>
      <c r="F24" s="3" t="s">
        <v>33</v>
      </c>
      <c r="G24" s="2">
        <v>2</v>
      </c>
      <c r="H24" s="2">
        <v>5</v>
      </c>
      <c r="I24" s="2">
        <f t="shared" si="0"/>
        <v>10</v>
      </c>
      <c r="J24" s="3" t="s">
        <v>42</v>
      </c>
      <c r="K24" s="3" t="s">
        <v>43</v>
      </c>
      <c r="L24" s="3" t="s">
        <v>87</v>
      </c>
      <c r="M24" s="3" t="s">
        <v>88</v>
      </c>
    </row>
    <row r="25" spans="1:13" ht="45" x14ac:dyDescent="0.25">
      <c r="A25" s="9"/>
      <c r="B25" s="8" t="s">
        <v>98</v>
      </c>
      <c r="C25" s="6" t="s">
        <v>54</v>
      </c>
      <c r="D25" s="3" t="s">
        <v>89</v>
      </c>
      <c r="E25" s="3" t="s">
        <v>40</v>
      </c>
      <c r="F25" s="3" t="s">
        <v>67</v>
      </c>
      <c r="G25" s="2">
        <v>3</v>
      </c>
      <c r="H25" s="2">
        <v>3</v>
      </c>
      <c r="I25" s="2">
        <f t="shared" si="0"/>
        <v>9</v>
      </c>
      <c r="J25" s="3" t="s">
        <v>3</v>
      </c>
      <c r="K25" s="3" t="s">
        <v>43</v>
      </c>
      <c r="L25" s="3" t="s">
        <v>90</v>
      </c>
      <c r="M25" s="3" t="s">
        <v>20</v>
      </c>
    </row>
    <row r="26" spans="1:13" ht="45" x14ac:dyDescent="0.25">
      <c r="A26" s="9"/>
      <c r="B26" s="8"/>
      <c r="C26" s="6" t="s">
        <v>98</v>
      </c>
      <c r="D26" s="3" t="s">
        <v>91</v>
      </c>
      <c r="E26" s="3" t="s">
        <v>40</v>
      </c>
      <c r="F26" s="3" t="s">
        <v>33</v>
      </c>
      <c r="G26" s="2">
        <v>4</v>
      </c>
      <c r="H26" s="2">
        <v>3</v>
      </c>
      <c r="I26" s="2">
        <f t="shared" si="0"/>
        <v>12</v>
      </c>
      <c r="J26" s="3" t="s">
        <v>42</v>
      </c>
      <c r="K26" s="3" t="s">
        <v>43</v>
      </c>
      <c r="L26" s="3" t="s">
        <v>21</v>
      </c>
      <c r="M26" s="3" t="s">
        <v>22</v>
      </c>
    </row>
    <row r="27" spans="1:13" ht="88.5" customHeight="1" x14ac:dyDescent="0.25">
      <c r="A27" s="9"/>
      <c r="B27" s="8"/>
      <c r="C27" s="6" t="s">
        <v>98</v>
      </c>
      <c r="D27" s="3" t="s">
        <v>92</v>
      </c>
      <c r="E27" s="3" t="s">
        <v>40</v>
      </c>
      <c r="F27" s="3" t="s">
        <v>33</v>
      </c>
      <c r="G27" s="2">
        <v>4</v>
      </c>
      <c r="H27" s="2">
        <v>2</v>
      </c>
      <c r="I27" s="2">
        <f t="shared" si="0"/>
        <v>8</v>
      </c>
      <c r="J27" s="3" t="s">
        <v>42</v>
      </c>
      <c r="K27" s="3" t="s">
        <v>43</v>
      </c>
      <c r="L27" s="3" t="s">
        <v>93</v>
      </c>
      <c r="M27" s="3" t="s">
        <v>94</v>
      </c>
    </row>
    <row r="28" spans="1:13" ht="45" x14ac:dyDescent="0.25">
      <c r="A28" s="9"/>
      <c r="B28" s="8"/>
      <c r="C28" s="6" t="s">
        <v>98</v>
      </c>
      <c r="D28" s="3" t="s">
        <v>95</v>
      </c>
      <c r="E28" s="3" t="s">
        <v>40</v>
      </c>
      <c r="F28" s="3" t="s">
        <v>33</v>
      </c>
      <c r="G28" s="2">
        <v>3</v>
      </c>
      <c r="H28" s="2">
        <v>4</v>
      </c>
      <c r="I28" s="2">
        <f t="shared" si="0"/>
        <v>12</v>
      </c>
      <c r="J28" s="3" t="s">
        <v>3</v>
      </c>
      <c r="K28" s="3" t="s">
        <v>43</v>
      </c>
      <c r="L28" s="3" t="s">
        <v>96</v>
      </c>
      <c r="M28" s="3" t="s">
        <v>97</v>
      </c>
    </row>
    <row r="29" spans="1:13" ht="99" customHeight="1" x14ac:dyDescent="0.25">
      <c r="A29" s="9" t="s">
        <v>129</v>
      </c>
      <c r="B29" s="8" t="s">
        <v>99</v>
      </c>
      <c r="C29" s="6" t="s">
        <v>99</v>
      </c>
      <c r="D29" s="3" t="s">
        <v>100</v>
      </c>
      <c r="E29" s="3" t="s">
        <v>40</v>
      </c>
      <c r="F29" s="3" t="s">
        <v>33</v>
      </c>
      <c r="G29" s="2">
        <v>4</v>
      </c>
      <c r="H29" s="2">
        <v>4</v>
      </c>
      <c r="I29" s="2">
        <f t="shared" si="0"/>
        <v>16</v>
      </c>
      <c r="J29" s="3" t="s">
        <v>3</v>
      </c>
      <c r="K29" s="3" t="s">
        <v>43</v>
      </c>
      <c r="L29" s="3" t="s">
        <v>101</v>
      </c>
      <c r="M29" s="3" t="s">
        <v>102</v>
      </c>
    </row>
    <row r="30" spans="1:13" ht="67.5" customHeight="1" x14ac:dyDescent="0.25">
      <c r="A30" s="9"/>
      <c r="B30" s="8"/>
      <c r="C30" s="6" t="s">
        <v>99</v>
      </c>
      <c r="D30" s="3" t="s">
        <v>103</v>
      </c>
      <c r="E30" s="3" t="s">
        <v>40</v>
      </c>
      <c r="F30" s="3" t="s">
        <v>33</v>
      </c>
      <c r="G30" s="2">
        <v>5</v>
      </c>
      <c r="H30" s="2">
        <v>4</v>
      </c>
      <c r="I30" s="2">
        <f t="shared" si="0"/>
        <v>20</v>
      </c>
      <c r="J30" s="3" t="s">
        <v>42</v>
      </c>
      <c r="K30" s="3" t="s">
        <v>43</v>
      </c>
      <c r="L30" s="3" t="s">
        <v>104</v>
      </c>
      <c r="M30" s="3" t="s">
        <v>105</v>
      </c>
    </row>
    <row r="31" spans="1:13" ht="45" x14ac:dyDescent="0.25">
      <c r="A31" s="9"/>
      <c r="B31" s="8"/>
      <c r="C31" s="6" t="s">
        <v>99</v>
      </c>
      <c r="D31" s="3" t="s">
        <v>23</v>
      </c>
      <c r="E31" s="3" t="s">
        <v>40</v>
      </c>
      <c r="F31" s="3" t="s">
        <v>106</v>
      </c>
      <c r="G31" s="2">
        <v>4</v>
      </c>
      <c r="H31" s="2">
        <v>2</v>
      </c>
      <c r="I31" s="2">
        <f t="shared" si="0"/>
        <v>8</v>
      </c>
      <c r="J31" s="3" t="s">
        <v>42</v>
      </c>
      <c r="K31" s="3" t="s">
        <v>43</v>
      </c>
      <c r="L31" s="3" t="s">
        <v>107</v>
      </c>
      <c r="M31" s="3" t="s">
        <v>108</v>
      </c>
    </row>
    <row r="32" spans="1:13" ht="75" x14ac:dyDescent="0.25">
      <c r="A32" s="9"/>
      <c r="B32" s="8"/>
      <c r="C32" s="6" t="s">
        <v>99</v>
      </c>
      <c r="D32" s="3" t="s">
        <v>24</v>
      </c>
      <c r="E32" s="3" t="s">
        <v>40</v>
      </c>
      <c r="F32" s="3" t="s">
        <v>33</v>
      </c>
      <c r="G32" s="2">
        <v>3</v>
      </c>
      <c r="H32" s="2">
        <v>3</v>
      </c>
      <c r="I32" s="2">
        <f t="shared" si="0"/>
        <v>9</v>
      </c>
      <c r="J32" s="3" t="s">
        <v>42</v>
      </c>
      <c r="K32" s="3" t="s">
        <v>43</v>
      </c>
      <c r="L32" s="3" t="s">
        <v>109</v>
      </c>
      <c r="M32" s="3" t="s">
        <v>24</v>
      </c>
    </row>
    <row r="33" spans="1:18" ht="60" x14ac:dyDescent="0.25">
      <c r="A33" s="9"/>
      <c r="B33" s="8" t="s">
        <v>127</v>
      </c>
      <c r="C33" s="3" t="s">
        <v>124</v>
      </c>
      <c r="D33" s="3" t="s">
        <v>123</v>
      </c>
      <c r="E33" s="3" t="s">
        <v>40</v>
      </c>
      <c r="F33" s="3" t="s">
        <v>33</v>
      </c>
      <c r="G33" s="2">
        <v>4</v>
      </c>
      <c r="H33" s="2">
        <v>4</v>
      </c>
      <c r="I33" s="2">
        <f t="shared" si="0"/>
        <v>16</v>
      </c>
      <c r="J33" s="3" t="s">
        <v>42</v>
      </c>
      <c r="K33" s="3" t="s">
        <v>43</v>
      </c>
      <c r="L33" s="3" t="s">
        <v>113</v>
      </c>
      <c r="M33" s="3" t="s">
        <v>117</v>
      </c>
      <c r="R33" s="4"/>
    </row>
    <row r="34" spans="1:18" ht="30" x14ac:dyDescent="0.25">
      <c r="A34" s="9"/>
      <c r="B34" s="8"/>
      <c r="C34" s="3" t="s">
        <v>125</v>
      </c>
      <c r="D34" s="3" t="s">
        <v>27</v>
      </c>
      <c r="E34" s="3" t="s">
        <v>40</v>
      </c>
      <c r="F34" s="3" t="s">
        <v>33</v>
      </c>
      <c r="G34" s="2">
        <v>5</v>
      </c>
      <c r="H34" s="2">
        <v>2</v>
      </c>
      <c r="I34" s="2">
        <f t="shared" si="0"/>
        <v>10</v>
      </c>
      <c r="J34" s="3" t="s">
        <v>42</v>
      </c>
      <c r="K34" s="3" t="s">
        <v>43</v>
      </c>
      <c r="L34" s="3" t="s">
        <v>119</v>
      </c>
      <c r="M34" s="3" t="s">
        <v>120</v>
      </c>
    </row>
    <row r="35" spans="1:18" ht="45" x14ac:dyDescent="0.25">
      <c r="A35" s="9"/>
      <c r="B35" s="8"/>
      <c r="C35" s="3" t="s">
        <v>125</v>
      </c>
      <c r="D35" s="3" t="s">
        <v>28</v>
      </c>
      <c r="E35" s="3" t="s">
        <v>40</v>
      </c>
      <c r="F35" s="3" t="s">
        <v>34</v>
      </c>
      <c r="G35" s="2">
        <v>4</v>
      </c>
      <c r="H35" s="2">
        <v>3</v>
      </c>
      <c r="I35" s="2">
        <f t="shared" si="0"/>
        <v>12</v>
      </c>
      <c r="J35" s="3" t="s">
        <v>3</v>
      </c>
      <c r="K35" s="3" t="s">
        <v>43</v>
      </c>
      <c r="L35" s="3"/>
      <c r="M35" s="3" t="s">
        <v>110</v>
      </c>
    </row>
    <row r="36" spans="1:18" ht="30" x14ac:dyDescent="0.25">
      <c r="A36" s="9"/>
      <c r="B36" s="8"/>
      <c r="C36" s="3" t="s">
        <v>126</v>
      </c>
      <c r="D36" s="3" t="s">
        <v>114</v>
      </c>
      <c r="E36" s="3" t="s">
        <v>40</v>
      </c>
      <c r="F36" s="3" t="s">
        <v>33</v>
      </c>
      <c r="G36" s="2">
        <v>4</v>
      </c>
      <c r="H36" s="2">
        <v>3</v>
      </c>
      <c r="I36" s="2">
        <f t="shared" si="0"/>
        <v>12</v>
      </c>
      <c r="J36" s="3" t="s">
        <v>3</v>
      </c>
      <c r="K36" s="3" t="s">
        <v>43</v>
      </c>
      <c r="L36" s="3" t="s">
        <v>115</v>
      </c>
      <c r="M36" s="3" t="s">
        <v>116</v>
      </c>
    </row>
    <row r="37" spans="1:18" ht="72" customHeight="1" x14ac:dyDescent="0.25">
      <c r="A37" s="9"/>
      <c r="B37" s="2" t="s">
        <v>128</v>
      </c>
      <c r="C37" s="3" t="s">
        <v>128</v>
      </c>
      <c r="D37" s="3" t="s">
        <v>25</v>
      </c>
      <c r="E37" s="3" t="s">
        <v>40</v>
      </c>
      <c r="F37" s="3" t="s">
        <v>33</v>
      </c>
      <c r="G37" s="2">
        <v>5</v>
      </c>
      <c r="H37" s="2">
        <v>4</v>
      </c>
      <c r="I37" s="2">
        <f t="shared" si="0"/>
        <v>20</v>
      </c>
      <c r="J37" s="3" t="s">
        <v>3</v>
      </c>
      <c r="K37" s="3" t="s">
        <v>43</v>
      </c>
      <c r="L37" s="3" t="s">
        <v>111</v>
      </c>
      <c r="M37" s="3" t="s">
        <v>112</v>
      </c>
    </row>
    <row r="38" spans="1:18" ht="45" x14ac:dyDescent="0.25">
      <c r="A38" s="10" t="s">
        <v>137</v>
      </c>
      <c r="B38" s="8" t="s">
        <v>118</v>
      </c>
      <c r="C38" s="3" t="s">
        <v>118</v>
      </c>
      <c r="D38" s="3" t="s">
        <v>26</v>
      </c>
      <c r="E38" s="3" t="s">
        <v>40</v>
      </c>
      <c r="F38" s="3" t="s">
        <v>33</v>
      </c>
      <c r="G38" s="2">
        <v>3</v>
      </c>
      <c r="H38" s="2">
        <v>2</v>
      </c>
      <c r="I38" s="2">
        <f t="shared" si="0"/>
        <v>6</v>
      </c>
      <c r="J38" s="3" t="s">
        <v>42</v>
      </c>
      <c r="K38" s="3"/>
      <c r="L38" s="3"/>
      <c r="M38" s="3"/>
    </row>
    <row r="39" spans="1:18" ht="60" x14ac:dyDescent="0.25">
      <c r="A39" s="10"/>
      <c r="B39" s="8"/>
      <c r="C39" s="3" t="s">
        <v>118</v>
      </c>
      <c r="D39" s="3" t="s">
        <v>121</v>
      </c>
      <c r="E39" s="3" t="s">
        <v>40</v>
      </c>
      <c r="F39" s="3" t="s">
        <v>33</v>
      </c>
      <c r="G39" s="2">
        <v>3</v>
      </c>
      <c r="H39" s="2">
        <v>3</v>
      </c>
      <c r="I39" s="2">
        <f t="shared" si="0"/>
        <v>9</v>
      </c>
      <c r="J39" s="3" t="s">
        <v>3</v>
      </c>
      <c r="K39" s="3" t="s">
        <v>48</v>
      </c>
      <c r="L39" s="3" t="s">
        <v>122</v>
      </c>
      <c r="M39" s="3" t="s">
        <v>29</v>
      </c>
    </row>
    <row r="40" spans="1:18" ht="45" x14ac:dyDescent="0.25">
      <c r="A40" s="10"/>
      <c r="B40" s="8" t="s">
        <v>130</v>
      </c>
      <c r="C40" s="3" t="s">
        <v>130</v>
      </c>
      <c r="D40" s="3" t="s">
        <v>131</v>
      </c>
      <c r="E40" s="3" t="s">
        <v>40</v>
      </c>
      <c r="F40" s="3" t="s">
        <v>34</v>
      </c>
      <c r="G40" s="2">
        <v>4</v>
      </c>
      <c r="H40" s="2">
        <v>2</v>
      </c>
      <c r="I40" s="2">
        <f t="shared" si="0"/>
        <v>8</v>
      </c>
      <c r="J40" s="3" t="s">
        <v>3</v>
      </c>
      <c r="K40" s="3" t="s">
        <v>43</v>
      </c>
      <c r="L40" s="3" t="s">
        <v>132</v>
      </c>
      <c r="M40" s="3" t="s">
        <v>133</v>
      </c>
    </row>
    <row r="41" spans="1:18" ht="45" x14ac:dyDescent="0.25">
      <c r="A41" s="10"/>
      <c r="B41" s="8"/>
      <c r="C41" s="3" t="s">
        <v>130</v>
      </c>
      <c r="D41" s="3" t="s">
        <v>134</v>
      </c>
      <c r="E41" s="3" t="s">
        <v>40</v>
      </c>
      <c r="F41" s="3" t="s">
        <v>34</v>
      </c>
      <c r="G41" s="2">
        <v>3</v>
      </c>
      <c r="H41" s="2">
        <v>1</v>
      </c>
      <c r="I41" s="2">
        <f t="shared" si="0"/>
        <v>3</v>
      </c>
      <c r="J41" s="3" t="s">
        <v>3</v>
      </c>
      <c r="K41" s="3" t="s">
        <v>43</v>
      </c>
      <c r="L41" s="3" t="s">
        <v>135</v>
      </c>
      <c r="M41" s="3" t="s">
        <v>136</v>
      </c>
    </row>
    <row r="42" spans="1:18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8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8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8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8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8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8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3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13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13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13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13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2:13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2:13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13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3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2:13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2:13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3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3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3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3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3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3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2:13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2:13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2:13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2:13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2:13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</sheetData>
  <mergeCells count="20">
    <mergeCell ref="A1:B3"/>
    <mergeCell ref="C1:J3"/>
    <mergeCell ref="K1:L1"/>
    <mergeCell ref="K2:L2"/>
    <mergeCell ref="K3:L3"/>
    <mergeCell ref="B6:B8"/>
    <mergeCell ref="A6:A8"/>
    <mergeCell ref="A9:A28"/>
    <mergeCell ref="B9:B11"/>
    <mergeCell ref="B12:B13"/>
    <mergeCell ref="B14:B16"/>
    <mergeCell ref="B17:B19"/>
    <mergeCell ref="B20:B24"/>
    <mergeCell ref="B25:B28"/>
    <mergeCell ref="B40:B41"/>
    <mergeCell ref="A29:A37"/>
    <mergeCell ref="A38:A41"/>
    <mergeCell ref="B29:B32"/>
    <mergeCell ref="B33:B36"/>
    <mergeCell ref="B38:B39"/>
  </mergeCells>
  <conditionalFormatting sqref="Q10:U14">
    <cfRule type="colorScale" priority="2">
      <colorScale>
        <cfvo type="num" val="1"/>
        <cfvo type="num" val="6"/>
        <cfvo type="num" val="25"/>
        <color rgb="FF00B050"/>
        <color rgb="FFFFEB84"/>
        <color rgb="FFFF0000"/>
      </colorScale>
    </cfRule>
  </conditionalFormatting>
  <conditionalFormatting sqref="I6:I41">
    <cfRule type="colorScale" priority="1">
      <colorScale>
        <cfvo type="num" val="1"/>
        <cfvo type="percentile" val="6"/>
        <cfvo type="num" val="25"/>
        <color rgb="FF00B050"/>
        <color rgb="FFFFEB84"/>
        <color rgb="FFFF0000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DABB4-87C5-41D4-B9F2-C1659A1A6D6A}">
  <dimension ref="B2:H9"/>
  <sheetViews>
    <sheetView workbookViewId="0">
      <selection activeCell="C13" sqref="C13"/>
    </sheetView>
  </sheetViews>
  <sheetFormatPr baseColWidth="10" defaultRowHeight="15" x14ac:dyDescent="0.25"/>
  <sheetData>
    <row r="2" spans="2:8" ht="36.75" customHeight="1" x14ac:dyDescent="0.25">
      <c r="B2" s="19" t="s">
        <v>148</v>
      </c>
      <c r="C2" s="19"/>
      <c r="D2" s="19"/>
      <c r="E2" s="19"/>
      <c r="F2" s="19"/>
      <c r="G2" s="19"/>
      <c r="H2" s="19"/>
    </row>
    <row r="3" spans="2:8" ht="29.25" customHeight="1" x14ac:dyDescent="0.25">
      <c r="B3" s="20" t="s">
        <v>0</v>
      </c>
      <c r="C3" s="19" t="s">
        <v>1</v>
      </c>
      <c r="D3" s="19"/>
      <c r="E3" s="19"/>
      <c r="F3" s="19"/>
      <c r="G3" s="19"/>
      <c r="H3" s="19"/>
    </row>
    <row r="4" spans="2:8" ht="36" customHeight="1" x14ac:dyDescent="0.25">
      <c r="B4" s="20"/>
      <c r="C4" s="18"/>
      <c r="D4" s="18">
        <v>1</v>
      </c>
      <c r="E4" s="18">
        <v>2</v>
      </c>
      <c r="F4" s="18">
        <v>3</v>
      </c>
      <c r="G4" s="18">
        <v>4</v>
      </c>
      <c r="H4" s="18">
        <v>5</v>
      </c>
    </row>
    <row r="5" spans="2:8" ht="43.5" customHeight="1" x14ac:dyDescent="0.25">
      <c r="B5" s="20"/>
      <c r="C5" s="17">
        <v>1</v>
      </c>
      <c r="D5" s="18">
        <f>+$D$4*C5</f>
        <v>1</v>
      </c>
      <c r="E5" s="18">
        <f>+$E$4*C5</f>
        <v>2</v>
      </c>
      <c r="F5" s="18">
        <f>+$F$4*C5</f>
        <v>3</v>
      </c>
      <c r="G5" s="18">
        <f>+$G$4*C5</f>
        <v>4</v>
      </c>
      <c r="H5" s="18">
        <f>+$H$4*C5</f>
        <v>5</v>
      </c>
    </row>
    <row r="6" spans="2:8" ht="33.75" customHeight="1" x14ac:dyDescent="0.25">
      <c r="B6" s="20"/>
      <c r="C6" s="17">
        <v>2</v>
      </c>
      <c r="D6" s="18">
        <f t="shared" ref="D6:D9" si="0">+$D$4*C6</f>
        <v>2</v>
      </c>
      <c r="E6" s="18">
        <f t="shared" ref="E6:E9" si="1">+$E$4*C6</f>
        <v>4</v>
      </c>
      <c r="F6" s="18">
        <f t="shared" ref="F6:F9" si="2">+$F$4*C6</f>
        <v>6</v>
      </c>
      <c r="G6" s="18">
        <f t="shared" ref="G6:G9" si="3">+$G$4*C6</f>
        <v>8</v>
      </c>
      <c r="H6" s="18">
        <f t="shared" ref="H6:H9" si="4">+$H$4*C6</f>
        <v>10</v>
      </c>
    </row>
    <row r="7" spans="2:8" ht="37.5" customHeight="1" x14ac:dyDescent="0.25">
      <c r="B7" s="20"/>
      <c r="C7" s="17">
        <v>3</v>
      </c>
      <c r="D7" s="18">
        <f t="shared" si="0"/>
        <v>3</v>
      </c>
      <c r="E7" s="18">
        <f t="shared" si="1"/>
        <v>6</v>
      </c>
      <c r="F7" s="18">
        <f t="shared" si="2"/>
        <v>9</v>
      </c>
      <c r="G7" s="18">
        <f t="shared" si="3"/>
        <v>12</v>
      </c>
      <c r="H7" s="18">
        <f t="shared" si="4"/>
        <v>15</v>
      </c>
    </row>
    <row r="8" spans="2:8" ht="30.75" customHeight="1" x14ac:dyDescent="0.25">
      <c r="B8" s="20"/>
      <c r="C8" s="17">
        <v>4</v>
      </c>
      <c r="D8" s="18">
        <f t="shared" si="0"/>
        <v>4</v>
      </c>
      <c r="E8" s="18">
        <f t="shared" si="1"/>
        <v>8</v>
      </c>
      <c r="F8" s="18">
        <f t="shared" si="2"/>
        <v>12</v>
      </c>
      <c r="G8" s="18">
        <f t="shared" si="3"/>
        <v>16</v>
      </c>
      <c r="H8" s="18">
        <f t="shared" si="4"/>
        <v>20</v>
      </c>
    </row>
    <row r="9" spans="2:8" ht="25.5" customHeight="1" x14ac:dyDescent="0.25">
      <c r="B9" s="20"/>
      <c r="C9" s="17">
        <v>5</v>
      </c>
      <c r="D9" s="18">
        <f t="shared" si="0"/>
        <v>5</v>
      </c>
      <c r="E9" s="18">
        <f t="shared" si="1"/>
        <v>10</v>
      </c>
      <c r="F9" s="18">
        <f t="shared" si="2"/>
        <v>15</v>
      </c>
      <c r="G9" s="18">
        <f t="shared" si="3"/>
        <v>20</v>
      </c>
      <c r="H9" s="18">
        <f t="shared" si="4"/>
        <v>25</v>
      </c>
    </row>
  </sheetData>
  <mergeCells count="3">
    <mergeCell ref="B3:B9"/>
    <mergeCell ref="C3:H3"/>
    <mergeCell ref="B2:H2"/>
  </mergeCells>
  <conditionalFormatting sqref="D5:H9">
    <cfRule type="colorScale" priority="1">
      <colorScale>
        <cfvo type="num" val="1"/>
        <cfvo type="num" val="6"/>
        <cfvo type="num" val="25"/>
        <color rgb="FF00B050"/>
        <color rgb="FFFFEB84"/>
        <color rgb="FFFF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MAPA FINAL</vt:lpstr>
      <vt:lpstr>MATRIZ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Dolly</dc:creator>
  <cp:lastModifiedBy>T-4031VISIONX</cp:lastModifiedBy>
  <dcterms:created xsi:type="dcterms:W3CDTF">2013-02-02T02:07:11Z</dcterms:created>
  <dcterms:modified xsi:type="dcterms:W3CDTF">2025-01-24T22:13:52Z</dcterms:modified>
</cp:coreProperties>
</file>